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workbookProtection lockStructure="true"/>
  <bookViews>
    <workbookView activeTab="0"/>
  </bookViews>
  <sheets>
    <sheet name="輸送箱の梱包情報" r:id="rId3" sheetId="1"/>
    <sheet name="手順" r:id="rId4" sheetId="2"/>
    <sheet name="Metadata" r:id="rId5" sheetId="3"/>
  </sheets>
</workbook>
</file>

<file path=xl/sharedStrings.xml><?xml version="1.0" encoding="utf-8"?>
<sst xmlns="http://schemas.openxmlformats.org/spreadsheetml/2006/main" count="51" uniqueCount="45">
  <si>
    <t>この梱包グループの輸送箱の詳細を以下に入力してください。不明な点がある場合は、手順のシートを参照してください。</t>
  </si>
  <si>
    <t>梱包グループ：1</t>
  </si>
  <si>
    <t>SKUの合計：1（43個）</t>
  </si>
  <si>
    <t>輸送箱の合計数：</t>
  </si>
  <si>
    <t/>
  </si>
  <si>
    <t>SKU</t>
  </si>
  <si>
    <t xml:space="preserve">商品名 </t>
  </si>
  <si>
    <t>Id</t>
  </si>
  <si>
    <t>ASIN</t>
  </si>
  <si>
    <t>FNSKU</t>
  </si>
  <si>
    <t>コンディション</t>
  </si>
  <si>
    <t>梱包タイプ</t>
  </si>
  <si>
    <t>誰が商品の梱包準備をしますか？</t>
  </si>
  <si>
    <t>商品のラベル貼付は誰が行いますか？</t>
  </si>
  <si>
    <t>予定数量</t>
  </si>
  <si>
    <t>輸送箱の数</t>
  </si>
  <si>
    <t>AN-5JPJ-U7AP</t>
  </si>
  <si>
    <t>PuttOUT (パットアウト) パッティングミラー＆ゲート パター練習器具 パター練習器 ゴルフ 室内ゴルフ 国内正規品</t>
  </si>
  <si>
    <t>pk0a4d9e69-b1a7-4e1a-af68-ee7eb4ae47d3</t>
  </si>
  <si>
    <t>B09YY3KHK3</t>
  </si>
  <si>
    <t>NewItem</t>
  </si>
  <si>
    <t>ポリ袋</t>
  </si>
  <si>
    <t>出品者</t>
  </si>
  <si>
    <t>輸送箱の名前</t>
  </si>
  <si>
    <t>輸送箱の重量（kg）：</t>
  </si>
  <si>
    <t>輸送箱の幅（cm）：</t>
  </si>
  <si>
    <t>輸送箱の長さ（cm）：</t>
  </si>
  <si>
    <t>輸送箱の高さ（cm）：</t>
  </si>
  <si>
    <t>Excelファイルを使用して輸送箱内の商品情報をアップロードする方法</t>
  </si>
  <si>
    <t>ステップ1 – 輸送箱の合計数の確認</t>
  </si>
  <si>
    <t>Excelファイルの輸送箱の合計数フィールドには、各梱包グループの「Amazonへ納品」で入力した数が自動的に入力されます。この数はあくまで見積りであり、このファイルをアップロードする前であれば、最大10個まで増減できます。
各輸送箱は番号（輸送箱1、輸送箱2など）で識別され、納品プラン内の列に表示されます。輸送箱の合計数を更新すると、列の数が自動的に更新されます。</t>
  </si>
  <si>
    <t>ステップ2 – 輸送箱内の商品情報の入力</t>
  </si>
  <si>
    <t>梱包グループ内の各SKUは、納品プランの行に表示されます。輸送箱ごとに、梱包する各SKUの商品の数を入力します。輸送箱の数フィールドには、現在入力されている数が表示されます。入力された数が、この納品の発送予定数と一致するまで、フィールドの数値は赤色で表示されます。</t>
  </si>
  <si>
    <t>ステップ3 – 輸送箱の重量と寸法の入力</t>
  </si>
  <si>
    <t>梱包グループの輸送箱ごとに、重量と寸法を入力します</t>
  </si>
  <si>
    <t>ステップ4 – 保存してアップロード</t>
  </si>
  <si>
    <t>Excelスプレッドシートへの入力が完了したら、.xlsxファイルとしてセラーセントラルにアップロードできます</t>
  </si>
  <si>
    <t>Locale</t>
  </si>
  <si>
    <t>ja_JP</t>
  </si>
  <si>
    <t>Weight unit</t>
  </si>
  <si>
    <t>kg</t>
  </si>
  <si>
    <t>Length unit</t>
  </si>
  <si>
    <t>cm</t>
  </si>
  <si>
    <t>Version</t>
  </si>
  <si>
    <t>1.0</t>
  </si>
</sst>
</file>

<file path=xl/styles.xml><?xml version="1.0" encoding="utf-8"?>
<styleSheet xmlns="http://schemas.openxmlformats.org/spreadsheetml/2006/main">
  <numFmts count="0"/>
  <fonts count="32">
    <font>
      <sz val="11.0"/>
      <color indexed="8"/>
      <name val="Calibri"/>
      <family val="2"/>
      <scheme val="minor"/>
    </font>
    <font>
      <name val="Calibri"/>
      <sz val="14.0"/>
      <color indexed="53"/>
    </font>
    <font>
      <name val="Calibri"/>
      <sz val="24.0"/>
    </font>
    <font>
      <name val="Calibri"/>
      <sz val="18.0"/>
    </font>
    <font>
      <name val="Calibri"/>
      <sz val="18.0"/>
    </font>
    <font>
      <name val="Calibri"/>
      <sz val="18.0"/>
      <b val="true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12.0"/>
    </font>
    <font>
      <name val="Calibri"/>
      <sz val="20.0"/>
    </font>
    <font>
      <name val="Calibri"/>
      <sz val="14.0"/>
      <b val="true"/>
    </font>
    <font>
      <name val="Calibri"/>
      <sz val="13.0"/>
    </font>
    <font>
      <name val="Calibri"/>
      <sz val="14.0"/>
      <b val="true"/>
    </font>
    <font>
      <name val="Calibri"/>
      <sz val="13.0"/>
    </font>
    <font>
      <name val="Calibri"/>
      <sz val="14.0"/>
      <b val="true"/>
    </font>
    <font>
      <name val="Calibri"/>
      <sz val="13.0"/>
    </font>
    <font>
      <name val="Calibri"/>
      <sz val="14.0"/>
      <b val="true"/>
    </font>
    <font>
      <name val="Calibri"/>
      <sz val="13.0"/>
    </font>
  </fonts>
  <fills count="6">
    <fill>
      <patternFill patternType="none"/>
    </fill>
    <fill>
      <patternFill patternType="darkGray"/>
    </fill>
    <fill>
      <patternFill patternType="solid"/>
    </fill>
    <fill>
      <patternFill patternType="solid">
        <fgColor indexed="13"/>
      </patternFill>
    </fill>
    <fill>
      <patternFill patternType="solid">
        <fgColor indexed="23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top style="thin"/>
    </border>
    <border>
      <top style="thin">
        <color indexed="63"/>
      </top>
    </border>
    <border>
      <left style="double"/>
      <top style="thin">
        <color indexed="63"/>
      </top>
    </border>
    <border>
      <left style="double">
        <color indexed="63"/>
      </left>
      <top style="thin">
        <color indexed="63"/>
      </top>
    </border>
    <border>
      <left style="double">
        <color indexed="63"/>
      </left>
      <top style="thin">
        <color indexed="63"/>
      </top>
      <bottom style="thin"/>
    </border>
    <border>
      <left style="double">
        <color indexed="63"/>
      </left>
      <top style="thin">
        <color indexed="63"/>
      </top>
      <bottom style="thin">
        <color indexed="63"/>
      </bottom>
    </border>
    <border>
      <left style="double">
        <color indexed="63"/>
      </left>
      <right style="double"/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thin">
        <color indexed="63"/>
      </top>
      <bottom style="thin">
        <color indexed="63"/>
      </bottom>
    </border>
    <border>
      <top style="double"/>
    </border>
    <border>
      <top style="double">
        <color indexed="63"/>
      </top>
    </border>
    <border>
      <left style="double"/>
      <top style="double">
        <color indexed="63"/>
      </top>
    </border>
    <border>
      <left style="double">
        <color indexed="63"/>
      </left>
      <top style="double">
        <color indexed="63"/>
      </top>
    </border>
    <border>
      <left style="double">
        <color indexed="63"/>
      </left>
      <top style="double">
        <color indexed="63"/>
      </top>
      <bottom style="thin"/>
    </border>
    <border>
      <left style="double">
        <color indexed="63"/>
      </left>
      <top style="double">
        <color indexed="63"/>
      </top>
      <bottom style="thin">
        <color indexed="63"/>
      </bottom>
    </border>
    <border>
      <left style="double">
        <color indexed="63"/>
      </left>
      <right style="double"/>
      <top style="double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thin">
        <color indexed="63"/>
      </bottom>
    </border>
    <border>
      <left style="double">
        <color indexed="63"/>
      </left>
      <top style="thin">
        <color indexed="63"/>
      </top>
      <bottom style="double"/>
    </border>
    <border>
      <left style="double">
        <color indexed="63"/>
      </left>
      <top style="thin">
        <color indexed="63"/>
      </top>
      <bottom style="double">
        <color indexed="63"/>
      </bottom>
    </border>
    <border>
      <left style="double">
        <color indexed="63"/>
      </left>
      <right style="double"/>
      <top style="thin">
        <color indexed="63"/>
      </top>
      <bottom style="double">
        <color indexed="63"/>
      </bottom>
    </border>
    <border>
      <left style="double">
        <color indexed="63"/>
      </left>
      <right style="double">
        <color indexed="63"/>
      </right>
      <top style="thin">
        <color indexed="63"/>
      </top>
      <bottom style="double">
        <color indexed="63"/>
      </bottom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4" fillId="0" borderId="0" xfId="0" applyFont="true">
      <alignment horizontal="right"/>
    </xf>
    <xf numFmtId="0" fontId="5" fillId="3" borderId="0" xfId="0" applyFill="true" applyFont="true">
      <alignment horizontal="center"/>
      <protection locked="false"/>
    </xf>
    <xf numFmtId="0" fontId="0" fillId="4" borderId="0" xfId="0" applyFill="true"/>
    <xf numFmtId="0" fontId="6" fillId="5" borderId="0" xfId="0" applyFill="true" applyFont="true"/>
    <xf numFmtId="0" fontId="0" fillId="0" borderId="0" xfId="0">
      <protection locked="false"/>
    </xf>
    <xf numFmtId="0" fontId="7" fillId="0" borderId="0" xfId="0" applyFont="true">
      <alignment horizontal="right"/>
    </xf>
    <xf numFmtId="0" fontId="8" fillId="0" borderId="0" xfId="0" applyFont="true"/>
    <xf numFmtId="0" fontId="9" fillId="0" borderId="0" xfId="0" applyFon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0" fontId="19" fillId="0" borderId="0" xfId="0" applyFont="true">
      <alignment horizontal="right"/>
    </xf>
    <xf numFmtId="0" fontId="20" fillId="0" borderId="0" xfId="0" applyFont="true">
      <alignment horizontal="right"/>
    </xf>
    <xf numFmtId="0" fontId="21" fillId="0" borderId="0" xfId="0" applyFont="true">
      <alignment horizontal="right"/>
    </xf>
    <xf numFmtId="0" fontId="22" fillId="0" borderId="0" xfId="0" applyFont="true">
      <alignment horizontal="right"/>
    </xf>
    <xf numFmtId="0" fontId="23" fillId="0" borderId="0" xfId="0" applyFont="true">
      <alignment wrapText="true"/>
    </xf>
    <xf numFmtId="0" fontId="24" fillId="5" borderId="8" xfId="0" applyFill="true" applyBorder="true" applyFont="true">
      <alignment wrapText="true"/>
    </xf>
    <xf numFmtId="0" fontId="25" fillId="0" borderId="8" xfId="0" applyBorder="true" applyFont="true">
      <alignment wrapText="true"/>
    </xf>
    <xf numFmtId="0" fontId="26" fillId="5" borderId="8" xfId="0" applyFill="true" applyBorder="true" applyFont="true">
      <alignment wrapText="true"/>
    </xf>
    <xf numFmtId="0" fontId="27" fillId="0" borderId="8" xfId="0" applyBorder="true" applyFont="true">
      <alignment wrapText="true"/>
    </xf>
    <xf numFmtId="0" fontId="28" fillId="5" borderId="8" xfId="0" applyFill="true" applyBorder="true" applyFont="true">
      <alignment wrapText="true"/>
    </xf>
    <xf numFmtId="0" fontId="29" fillId="0" borderId="8" xfId="0" applyBorder="true" applyFont="true">
      <alignment wrapText="true"/>
    </xf>
    <xf numFmtId="0" fontId="30" fillId="5" borderId="16" xfId="0" applyFill="true" applyBorder="true" applyFont="true">
      <alignment wrapText="true"/>
    </xf>
    <xf numFmtId="0" fontId="31" fillId="0" borderId="20" xfId="0" applyBorder="true" applyFont="true">
      <alignment wrapText="true"/>
    </xf>
  </cellXfs>
  <dxfs count="1">
    <dxf>
      <font>
        <color indexed="16"/>
      </font>
      <fill>
        <patternFill>
          <bgColor indexed="45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3"/>
  <sheetViews>
    <sheetView workbookViewId="0" tabSelected="true">
      <pane xSplit="2.0" ySplit="5.0" state="frozen" topLeftCell="C6" activePane="bottomRight"/>
      <selection pane="bottomRight"/>
    </sheetView>
  </sheetViews>
  <sheetFormatPr defaultRowHeight="15.0"/>
  <cols>
    <col min="1" max="1" width="21.0" customWidth="true"/>
    <col min="2" max="2" width="61.0" customWidth="true"/>
    <col min="3" max="3" width="20.0" customWidth="true" hidden="true"/>
    <col min="4" max="4" width="21.0" customWidth="true"/>
    <col min="5" max="5" width="21.0" customWidth="true"/>
    <col min="6" max="6" width="15.0" customWidth="true"/>
    <col min="7" max="7" width="15.0" customWidth="true"/>
    <col min="8" max="8" width="15.0" customWidth="true"/>
    <col min="9" max="9" width="15.0" customWidth="true"/>
    <col min="10" max="10" width="15.0" customWidth="true"/>
    <col min="11" max="11" width="15.0" customWidth="true"/>
    <col min="12" max="12" width="1.0" customWidth="true"/>
    <col min="13" max="13" width="13.0" customWidth="true" style="8"/>
    <col min="14" max="14" width="13.0" customWidth="true" style="8"/>
    <col min="15" max="15" width="13.0" customWidth="true" style="8"/>
    <col min="16" max="16" width="13.0" customWidth="true" style="8"/>
    <col min="17" max="17" width="13.0" customWidth="true" style="8"/>
    <col min="18" max="18" width="13.0" customWidth="true" style="8"/>
    <col min="19" max="19" width="13.0" customWidth="true" style="8"/>
    <col min="20" max="20" width="13.0" customWidth="true" style="8"/>
    <col min="21" max="21" width="13.0" customWidth="true" style="8"/>
    <col min="22" max="22" width="13.0" customWidth="true" style="8"/>
    <col min="23" max="23" width="13.0" customWidth="true" style="8"/>
  </cols>
  <sheetData>
    <row r="1">
      <c r="A1" t="s" s="1">
        <v>0</v>
      </c>
    </row>
    <row r="2">
      <c r="A2" t="s" s="2">
        <v>1</v>
      </c>
    </row>
    <row r="3">
      <c r="A3" t="s" s="3">
        <v>2</v>
      </c>
      <c r="I3" t="s" s="4">
        <v>3</v>
      </c>
      <c r="M3" t="n" s="5">
        <v>1.0</v>
      </c>
    </row>
    <row r="4" ht="8.0" customHeight="true">
      <c r="A4" t="s" s="6">
        <v>4</v>
      </c>
    </row>
    <row r="5">
      <c r="A5" t="s" s="7">
        <v>5</v>
      </c>
      <c r="B5" t="s" s="7">
        <v>6</v>
      </c>
      <c r="C5" t="s" s="7">
        <v>7</v>
      </c>
      <c r="D5" t="s" s="7">
        <v>8</v>
      </c>
      <c r="E5" t="s" s="7">
        <v>9</v>
      </c>
      <c r="F5" t="s" s="7">
        <v>10</v>
      </c>
      <c r="G5" t="s" s="7">
        <v>11</v>
      </c>
      <c r="H5" t="s" s="7">
        <v>12</v>
      </c>
      <c r="I5" t="s" s="7">
        <v>13</v>
      </c>
      <c r="J5" t="s" s="7">
        <v>14</v>
      </c>
      <c r="K5" t="s" s="7">
        <v>15</v>
      </c>
      <c r="L5" t="s" s="6">
        <v>4</v>
      </c>
      <c r="M5" t="n" s="7">
        <f>IF(M3&gt;=1,"輸送箱1の数量","")</f>
        <v>0.0</v>
      </c>
      <c r="N5" t="n" s="7">
        <f>IF(M3&gt;=2,"輸送箱2の数量","")</f>
        <v>0.0</v>
      </c>
      <c r="O5" t="n" s="7">
        <f>IF(M3&gt;=3,"輸送箱3の数量","")</f>
        <v>0.0</v>
      </c>
      <c r="P5" t="n" s="7">
        <f>IF(M3&gt;=4,"輸送箱4の数量","")</f>
        <v>0.0</v>
      </c>
      <c r="Q5" t="n" s="7">
        <f>IF(M3&gt;=5,"輸送箱5の数量","")</f>
        <v>0.0</v>
      </c>
      <c r="R5" t="n" s="7">
        <f>IF(M3&gt;=6,"輸送箱6の数量","")</f>
        <v>0.0</v>
      </c>
      <c r="S5" t="n" s="7">
        <f>IF(M3&gt;=7,"輸送箱7の数量","")</f>
        <v>0.0</v>
      </c>
      <c r="T5" t="n" s="7">
        <f>IF(M3&gt;=8,"輸送箱8の数量","")</f>
        <v>0.0</v>
      </c>
      <c r="U5" t="n" s="7">
        <f>IF(M3&gt;=9,"輸送箱9の数量","")</f>
        <v>0.0</v>
      </c>
      <c r="V5" t="n" s="7">
        <f>IF(M3&gt;=10,"輸送箱10の数量","")</f>
        <v>0.0</v>
      </c>
      <c r="W5" t="n" s="7">
        <f>IF(M3&gt;=11,"輸送箱11の数量","")</f>
        <v>0.0</v>
      </c>
    </row>
    <row r="6">
      <c r="A6" t="s">
        <v>16</v>
      </c>
      <c r="B6" t="s">
        <v>17</v>
      </c>
      <c r="C6" t="s">
        <v>18</v>
      </c>
      <c r="D6" t="s">
        <v>19</v>
      </c>
      <c r="E6" t="s">
        <v>19</v>
      </c>
      <c r="F6" t="s">
        <v>20</v>
      </c>
      <c r="G6" t="s">
        <v>21</v>
      </c>
      <c r="H6" t="s">
        <v>22</v>
      </c>
      <c r="I6" t="s">
        <v>4</v>
      </c>
      <c r="J6" t="n">
        <v>43.0</v>
      </c>
      <c r="K6" t="n">
        <f>SUM(M6:INDEX(M6:XFD6,1,M3))</f>
        <v>0.0</v>
      </c>
      <c r="L6" t="s" s="6">
        <v>4</v>
      </c>
    </row>
    <row r="7" ht="8.0" customHeight="true">
      <c r="A7" t="s" s="6">
        <v>4</v>
      </c>
    </row>
    <row r="8">
      <c r="A8" t="s" s="9">
        <v>23</v>
      </c>
      <c r="M8" t="n" s="10">
        <f>IF(M3&gt;=1,"P1 - B1","")</f>
        <v>0.0</v>
      </c>
      <c r="N8" t="n" s="11">
        <f>IF(M3&gt;=2,"P1 - B2","")</f>
        <v>0.0</v>
      </c>
      <c r="O8" t="n" s="12">
        <f>IF(M3&gt;=3,"P1 - B3","")</f>
        <v>0.0</v>
      </c>
      <c r="P8" t="n" s="13">
        <f>IF(M3&gt;=4,"P1 - B4","")</f>
        <v>0.0</v>
      </c>
      <c r="Q8" t="n" s="14">
        <f>IF(M3&gt;=5,"P1 - B5","")</f>
        <v>0.0</v>
      </c>
      <c r="R8" t="n" s="15">
        <f>IF(M3&gt;=6,"P1 - B6","")</f>
        <v>0.0</v>
      </c>
      <c r="S8" t="n" s="16">
        <f>IF(M3&gt;=7,"P1 - B7","")</f>
        <v>0.0</v>
      </c>
      <c r="T8" t="n" s="17">
        <f>IF(M3&gt;=8,"P1 - B8","")</f>
        <v>0.0</v>
      </c>
      <c r="U8" t="n" s="18">
        <f>IF(M3&gt;=9,"P1 - B9","")</f>
        <v>0.0</v>
      </c>
      <c r="V8" t="n" s="19">
        <f>IF(M3&gt;=10,"P1 - B10","")</f>
        <v>0.0</v>
      </c>
      <c r="W8" t="n" s="20">
        <f>IF(M3&gt;=11,"P1 - B11","")</f>
        <v>0.0</v>
      </c>
    </row>
    <row r="9">
      <c r="A9" t="s" s="21">
        <v>24</v>
      </c>
    </row>
    <row r="10">
      <c r="A10" t="s" s="22">
        <v>25</v>
      </c>
    </row>
    <row r="11">
      <c r="A11" t="s" s="23">
        <v>26</v>
      </c>
    </row>
    <row r="12">
      <c r="A12" t="s" s="24">
        <v>27</v>
      </c>
    </row>
    <row r="13" ht="8.0" customHeight="true">
      <c r="A13" t="s" s="6">
        <v>4</v>
      </c>
    </row>
  </sheetData>
  <sheetProtection sheet="true" password="DFB5" selectLockedCells="false" selectUnlockedCells="false" formatCells="false" formatColumns="false" formatRows="false" insertColumns="true" insertRows="true" insertHyperlinks="true" deleteColumns="true" deleteRows="true" sort="true" autoFilter="true" pivotTables="true" objects="true" scenarios="true"/>
  <mergeCells count="12">
    <mergeCell ref="A1:L1"/>
    <mergeCell ref="A2:C2"/>
    <mergeCell ref="A3:C3"/>
    <mergeCell ref="I3:L3"/>
    <mergeCell ref="A4:L4"/>
    <mergeCell ref="A7:W7"/>
    <mergeCell ref="A8:L8"/>
    <mergeCell ref="A9:L9"/>
    <mergeCell ref="A10:L10"/>
    <mergeCell ref="A11:L11"/>
    <mergeCell ref="A12:L12"/>
    <mergeCell ref="A13:W13"/>
  </mergeCells>
  <conditionalFormatting sqref="K6">
    <cfRule type="expression" dxfId="0" priority="1">
      <formula>OR((J6 &lt;&gt; K6), (INT(J6) &lt;&gt; J6))</formula>
    </cfRule>
  </conditionalFormatting>
  <dataValidations count="3">
    <dataValidation type="whole" operator="between" sqref="M3" allowBlank="true" errorStyle="stop" showErrorMessage="true" errorTitle="検証エラー" error="1～11の整数を入力してください">
      <formula1>1</formula1>
      <formula2>11</formula2>
    </dataValidation>
    <dataValidation type="whole" operator="greaterThanOrEqual" sqref="M6:M7 N6:N7 O6:O7 P6:P7 Q6:Q7 R6:R7 S6:S7 T6:T7 U6:U7 V6:V7 W6:W7" allowBlank="true" errorStyle="stop" showErrorMessage="true" errorTitle="検証エラー" error="0以上の整数を入力してください">
      <formula1>0</formula1>
    </dataValidation>
    <dataValidation type="decimal" operator="greaterThan" sqref="M9:M12 N9:N12 O9:O12 P9:P12 Q9:Q12 R9:R12 S9:S12 T9:T12 U9:U12 V9:V12 W9:W12" allowBlank="true" errorStyle="stop" showErrorMessage="true" errorTitle="検証エラー" error="0.0より大きな数字を入力してください">
      <formula1>0.0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9"/>
  <sheetViews>
    <sheetView workbookViewId="0"/>
  </sheetViews>
  <sheetFormatPr defaultRowHeight="15.0"/>
  <cols>
    <col min="1" max="1" width="120.0" customWidth="true"/>
  </cols>
  <sheetData>
    <row r="1">
      <c r="A1" t="s" s="25">
        <v>28</v>
      </c>
    </row>
    <row r="2">
      <c r="A2" t="s" s="26">
        <v>29</v>
      </c>
    </row>
    <row r="3">
      <c r="A3" t="s" s="27">
        <v>30</v>
      </c>
    </row>
    <row r="4">
      <c r="A4" t="s" s="28">
        <v>31</v>
      </c>
    </row>
    <row r="5">
      <c r="A5" t="s" s="29">
        <v>32</v>
      </c>
    </row>
    <row r="6">
      <c r="A6" t="s" s="30">
        <v>33</v>
      </c>
    </row>
    <row r="7">
      <c r="A7" t="s" s="31">
        <v>34</v>
      </c>
    </row>
    <row r="8">
      <c r="A8" t="s" s="32">
        <v>35</v>
      </c>
    </row>
    <row r="9">
      <c r="A9" t="s" s="33">
        <v>36</v>
      </c>
    </row>
  </sheetData>
  <sheetProtection password="DFB5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37</v>
      </c>
      <c r="B1" t="s">
        <v>38</v>
      </c>
    </row>
    <row r="2">
      <c r="A2" t="s">
        <v>39</v>
      </c>
      <c r="B2" t="s">
        <v>40</v>
      </c>
    </row>
    <row r="3">
      <c r="A3" t="s">
        <v>41</v>
      </c>
      <c r="B3" t="s">
        <v>42</v>
      </c>
    </row>
    <row r="4">
      <c r="A4" t="s">
        <v>43</v>
      </c>
      <c r="B4" t="s">
        <v>44</v>
      </c>
    </row>
  </sheetData>
  <sheetProtection password="DFB5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2023-04-11T02:38:34Z</dcterms:created>
  <dc:creator>Apache POI</dc:creator>
</cp:coreProperties>
</file>